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05" windowWidth="14805" windowHeight="7410" activeTab="1"/>
  </bookViews>
  <sheets>
    <sheet name="ООО ПСК ТС" sheetId="2" r:id="rId1"/>
    <sheet name="ООО ПСК ВО" sheetId="3" r:id="rId2"/>
  </sheets>
  <calcPr calcId="114210"/>
</workbook>
</file>

<file path=xl/calcChain.xml><?xml version="1.0" encoding="utf-8"?>
<calcChain xmlns="http://schemas.openxmlformats.org/spreadsheetml/2006/main">
  <c r="J29" i="3"/>
  <c r="I29"/>
  <c r="H29"/>
  <c r="G29"/>
  <c r="F29"/>
  <c r="E29"/>
  <c r="D29"/>
  <c r="D26"/>
  <c r="D28"/>
  <c r="D27"/>
  <c r="D24"/>
  <c r="D25"/>
  <c r="J23" i="2"/>
  <c r="I23"/>
  <c r="H23"/>
  <c r="G23"/>
  <c r="F23"/>
  <c r="E23"/>
  <c r="D22"/>
  <c r="D21"/>
  <c r="D20"/>
  <c r="D17"/>
  <c r="D14"/>
  <c r="D8"/>
  <c r="D19"/>
  <c r="D18"/>
  <c r="D23" i="3"/>
  <c r="D20"/>
  <c r="D17"/>
  <c r="D14"/>
  <c r="D11"/>
  <c r="D22"/>
  <c r="D21"/>
  <c r="D19"/>
  <c r="D18"/>
  <c r="D16"/>
  <c r="D15"/>
  <c r="D13"/>
  <c r="D12"/>
  <c r="D10"/>
  <c r="D9"/>
  <c r="D8"/>
  <c r="D7"/>
  <c r="D6"/>
  <c r="D6" i="2"/>
  <c r="D7"/>
  <c r="D16"/>
  <c r="D15"/>
  <c r="D13"/>
  <c r="D12"/>
  <c r="D11"/>
  <c r="D10"/>
  <c r="D9"/>
  <c r="D23"/>
</calcChain>
</file>

<file path=xl/sharedStrings.xml><?xml version="1.0" encoding="utf-8"?>
<sst xmlns="http://schemas.openxmlformats.org/spreadsheetml/2006/main" count="98" uniqueCount="42">
  <si>
    <t>№ п/п</t>
  </si>
  <si>
    <t>Мероприятия</t>
  </si>
  <si>
    <t>Ожидаемые результаты</t>
  </si>
  <si>
    <t>Бюджет РБ</t>
  </si>
  <si>
    <t>2016 год</t>
  </si>
  <si>
    <t>2017 год</t>
  </si>
  <si>
    <t>2018 год</t>
  </si>
  <si>
    <t>Всего</t>
  </si>
  <si>
    <t>Бюджет ГО</t>
  </si>
  <si>
    <t>Прочие средства</t>
  </si>
  <si>
    <t>Источники финансирования, тыс. рублей</t>
  </si>
  <si>
    <t>Объем капитальных вложений, тыс. рублей</t>
  </si>
  <si>
    <t>2019 год</t>
  </si>
  <si>
    <t>2020 год</t>
  </si>
  <si>
    <t>2021-2025 гг</t>
  </si>
  <si>
    <t>Снижение изношенности  и увеличение теплопередачи котлов и теплообменников</t>
  </si>
  <si>
    <t>Промывка котлов и теплообменников</t>
  </si>
  <si>
    <t>Утепление внутреннего трубопровода котельной</t>
  </si>
  <si>
    <t xml:space="preserve">Повышение энергоэффективности, энергосбережение, обеспечение надежности работы. </t>
  </si>
  <si>
    <t>Мероприятия по вводу в эксплуатацию котельной ТКУ-0,7</t>
  </si>
  <si>
    <t>Повышение энергоэффективности, энергосбережение, обеспечение надежности работы</t>
  </si>
  <si>
    <t>Замена электроопоры</t>
  </si>
  <si>
    <t xml:space="preserve">Установка люков канализационных </t>
  </si>
  <si>
    <t>Промывка сетей</t>
  </si>
  <si>
    <t>Обеспечение качества и надежности работы системы водоотведения</t>
  </si>
  <si>
    <t>Обеспечение безопасности работы</t>
  </si>
  <si>
    <t>Замена отдельных участков трубопровода</t>
  </si>
  <si>
    <t>Ремонт насосов и запорной арматуры</t>
  </si>
  <si>
    <t xml:space="preserve">Установка счетчика сточных вод </t>
  </si>
  <si>
    <t>Обеспечение учета сточных вод</t>
  </si>
  <si>
    <t>Итого:</t>
  </si>
  <si>
    <t>Ввод в эксплуатацию  котельной ТКУ-0.9 с тепловой нагрузкой 0.9 Гкал/час</t>
  </si>
  <si>
    <t>Ввод в эксплуатацию  котельной ТКУ-0.7 с тепловой нагрузкой 0.7 Гкал/час</t>
  </si>
  <si>
    <t>Мероприятия по вводу в эксплуатацию котельной ТКУ-0,9 по адресу г. Стерлитамак Сагитова-Ивлева №2</t>
  </si>
  <si>
    <t>Мероприятия по вводу в эксплуатацию котельной ТКУ-0,9 по адресу г. Стерлитамак Сагитова-Ивлева №1</t>
  </si>
  <si>
    <t xml:space="preserve">                                                                                   Мероприятия и объемы финансирования по теплоснабжению ООО "Первая Сетевая Компания".</t>
  </si>
  <si>
    <t xml:space="preserve">                                                                                              Мероприятия и объемы финансирования по водоотведению ООО "Первая Сетевая Компания".</t>
  </si>
  <si>
    <t>Директор ООО "ПСК"</t>
  </si>
  <si>
    <t>Колосков И.В.</t>
  </si>
  <si>
    <t xml:space="preserve">Замена насосов на энергоэффетивные насосы Grundfos </t>
  </si>
  <si>
    <t xml:space="preserve">                                                                                                                                                                                                                          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</si>
  <si>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Приложение №2.1.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</si>
</sst>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 applyProtection="1">
      <alignment horizontal="center" vertical="top" wrapText="1"/>
      <protection locked="0"/>
    </xf>
    <xf numFmtId="164" fontId="1" fillId="2" borderId="2" xfId="0" applyNumberFormat="1" applyFont="1" applyFill="1" applyBorder="1" applyAlignment="1" applyProtection="1">
      <alignment horizontal="center" vertical="top" wrapText="1"/>
      <protection locked="0"/>
    </xf>
    <xf numFmtId="4" fontId="5" fillId="2" borderId="2" xfId="0" applyNumberFormat="1" applyFont="1" applyFill="1" applyBorder="1" applyAlignment="1" applyProtection="1">
      <alignment horizontal="center" vertical="top" wrapText="1"/>
      <protection locked="0"/>
    </xf>
    <xf numFmtId="4" fontId="6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7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M14" sqref="M14"/>
    </sheetView>
  </sheetViews>
  <sheetFormatPr defaultRowHeight="15"/>
  <cols>
    <col min="1" max="1" width="3.7109375" customWidth="1"/>
    <col min="2" max="2" width="16.7109375" customWidth="1"/>
    <col min="3" max="3" width="12.42578125" customWidth="1"/>
    <col min="5" max="5" width="10" customWidth="1"/>
    <col min="6" max="6" width="8.140625" customWidth="1"/>
    <col min="7" max="7" width="8.28515625" customWidth="1"/>
    <col min="8" max="9" width="8.5703125" customWidth="1"/>
    <col min="10" max="10" width="9" customWidth="1"/>
    <col min="11" max="11" width="22" customWidth="1"/>
  </cols>
  <sheetData>
    <row r="1" spans="1:11" ht="29.25" customHeight="1">
      <c r="A1" s="14" t="s">
        <v>40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1.5" customHeight="1">
      <c r="A2" s="1"/>
      <c r="B2" s="2"/>
      <c r="C2" s="1" t="s">
        <v>35</v>
      </c>
      <c r="D2" s="9"/>
      <c r="E2" s="7"/>
      <c r="F2" s="7"/>
      <c r="G2" s="7"/>
      <c r="H2" s="7"/>
      <c r="I2" s="7"/>
      <c r="J2" s="7"/>
      <c r="K2" s="1"/>
    </row>
    <row r="3" spans="1:11" ht="15" customHeight="1">
      <c r="A3" s="16" t="s">
        <v>0</v>
      </c>
      <c r="B3" s="16" t="s">
        <v>1</v>
      </c>
      <c r="C3" s="16" t="s">
        <v>10</v>
      </c>
      <c r="D3" s="16" t="s">
        <v>11</v>
      </c>
      <c r="E3" s="16"/>
      <c r="F3" s="16"/>
      <c r="G3" s="16"/>
      <c r="H3" s="16"/>
      <c r="I3" s="17"/>
      <c r="J3" s="10"/>
      <c r="K3" s="18" t="s">
        <v>2</v>
      </c>
    </row>
    <row r="4" spans="1:11" ht="25.5">
      <c r="A4" s="16"/>
      <c r="B4" s="16"/>
      <c r="C4" s="16"/>
      <c r="D4" s="8" t="s">
        <v>7</v>
      </c>
      <c r="E4" s="8" t="s">
        <v>4</v>
      </c>
      <c r="F4" s="8" t="s">
        <v>5</v>
      </c>
      <c r="G4" s="8" t="s">
        <v>6</v>
      </c>
      <c r="H4" s="8" t="s">
        <v>12</v>
      </c>
      <c r="I4" s="8" t="s">
        <v>13</v>
      </c>
      <c r="J4" s="8" t="s">
        <v>14</v>
      </c>
      <c r="K4" s="16"/>
    </row>
    <row r="5" spans="1:11">
      <c r="A5" s="3">
        <v>1</v>
      </c>
      <c r="B5" s="3">
        <v>2</v>
      </c>
      <c r="C5" s="3">
        <v>4</v>
      </c>
      <c r="D5" s="3">
        <v>5</v>
      </c>
      <c r="E5" s="3">
        <v>7</v>
      </c>
      <c r="F5" s="3">
        <v>8</v>
      </c>
      <c r="G5" s="3">
        <v>9</v>
      </c>
      <c r="H5" s="3">
        <v>10</v>
      </c>
      <c r="I5" s="3">
        <v>11</v>
      </c>
      <c r="J5" s="3">
        <v>12</v>
      </c>
      <c r="K5" s="3">
        <v>13</v>
      </c>
    </row>
    <row r="6" spans="1:11">
      <c r="A6" s="16">
        <v>1</v>
      </c>
      <c r="B6" s="19" t="s">
        <v>16</v>
      </c>
      <c r="C6" s="4" t="s">
        <v>3</v>
      </c>
      <c r="D6" s="5">
        <f t="shared" ref="D6:D12" si="0">SUM(E6:I6)</f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16" t="s">
        <v>15</v>
      </c>
    </row>
    <row r="7" spans="1:11">
      <c r="A7" s="16"/>
      <c r="B7" s="19"/>
      <c r="C7" s="4" t="s">
        <v>8</v>
      </c>
      <c r="D7" s="5">
        <f t="shared" si="0"/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16"/>
    </row>
    <row r="8" spans="1:11" ht="25.5">
      <c r="A8" s="16"/>
      <c r="B8" s="19"/>
      <c r="C8" s="4" t="s">
        <v>9</v>
      </c>
      <c r="D8" s="5">
        <f>E8+F8+G8+H8+I8+J8</f>
        <v>220</v>
      </c>
      <c r="E8" s="6">
        <v>18</v>
      </c>
      <c r="F8" s="6">
        <v>19</v>
      </c>
      <c r="G8" s="6">
        <v>20</v>
      </c>
      <c r="H8" s="6">
        <v>21</v>
      </c>
      <c r="I8" s="6">
        <v>22</v>
      </c>
      <c r="J8" s="6">
        <v>120</v>
      </c>
      <c r="K8" s="16"/>
    </row>
    <row r="9" spans="1:11">
      <c r="A9" s="16">
        <v>2</v>
      </c>
      <c r="B9" s="19" t="s">
        <v>17</v>
      </c>
      <c r="C9" s="4" t="s">
        <v>3</v>
      </c>
      <c r="D9" s="5">
        <f t="shared" si="0"/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16" t="s">
        <v>20</v>
      </c>
    </row>
    <row r="10" spans="1:11">
      <c r="A10" s="16"/>
      <c r="B10" s="19"/>
      <c r="C10" s="4" t="s">
        <v>8</v>
      </c>
      <c r="D10" s="5">
        <f t="shared" si="0"/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16"/>
    </row>
    <row r="11" spans="1:11" ht="39.75" customHeight="1">
      <c r="A11" s="16"/>
      <c r="B11" s="19"/>
      <c r="C11" s="4" t="s">
        <v>9</v>
      </c>
      <c r="D11" s="5">
        <f t="shared" si="0"/>
        <v>58</v>
      </c>
      <c r="E11" s="6">
        <v>58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16"/>
    </row>
    <row r="12" spans="1:11">
      <c r="A12" s="16">
        <v>3</v>
      </c>
      <c r="B12" s="19" t="s">
        <v>33</v>
      </c>
      <c r="C12" s="4" t="s">
        <v>3</v>
      </c>
      <c r="D12" s="5">
        <f t="shared" si="0"/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16" t="s">
        <v>31</v>
      </c>
    </row>
    <row r="13" spans="1:11">
      <c r="A13" s="16"/>
      <c r="B13" s="19"/>
      <c r="C13" s="4" t="s">
        <v>8</v>
      </c>
      <c r="D13" s="5">
        <f>SUM(E13:I13)</f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16"/>
    </row>
    <row r="14" spans="1:11" ht="78.75" customHeight="1">
      <c r="A14" s="16"/>
      <c r="B14" s="19"/>
      <c r="C14" s="11" t="s">
        <v>9</v>
      </c>
      <c r="D14" s="12">
        <f>E14+F14+G14+H14+I14+J14</f>
        <v>9500</v>
      </c>
      <c r="E14" s="13">
        <v>9500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6"/>
    </row>
    <row r="15" spans="1:11">
      <c r="A15" s="16">
        <v>4</v>
      </c>
      <c r="B15" s="19" t="s">
        <v>34</v>
      </c>
      <c r="C15" s="4" t="s">
        <v>3</v>
      </c>
      <c r="D15" s="5">
        <f>SUM(E15:I15)</f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16" t="s">
        <v>31</v>
      </c>
    </row>
    <row r="16" spans="1:11">
      <c r="A16" s="16"/>
      <c r="B16" s="19"/>
      <c r="C16" s="4" t="s">
        <v>8</v>
      </c>
      <c r="D16" s="5">
        <f>SUM(E16:I16)</f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16"/>
    </row>
    <row r="17" spans="1:11" ht="72" customHeight="1">
      <c r="A17" s="16"/>
      <c r="B17" s="19"/>
      <c r="C17" s="11" t="s">
        <v>9</v>
      </c>
      <c r="D17" s="12">
        <f>E17+F17+G17+H17+I17+J17</f>
        <v>10000</v>
      </c>
      <c r="E17" s="13">
        <v>0</v>
      </c>
      <c r="F17" s="13">
        <v>10000</v>
      </c>
      <c r="G17" s="13">
        <v>0</v>
      </c>
      <c r="H17" s="13">
        <v>0</v>
      </c>
      <c r="I17" s="13">
        <v>0</v>
      </c>
      <c r="J17" s="13">
        <v>0</v>
      </c>
      <c r="K17" s="16"/>
    </row>
    <row r="18" spans="1:11">
      <c r="A18" s="16">
        <v>4</v>
      </c>
      <c r="B18" s="19" t="s">
        <v>19</v>
      </c>
      <c r="C18" s="4" t="s">
        <v>3</v>
      </c>
      <c r="D18" s="5">
        <f>SUM(E18:I18)</f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16" t="s">
        <v>32</v>
      </c>
    </row>
    <row r="19" spans="1:11">
      <c r="A19" s="16"/>
      <c r="B19" s="19"/>
      <c r="C19" s="4" t="s">
        <v>8</v>
      </c>
      <c r="D19" s="5">
        <f>SUM(E19:I19)</f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16"/>
    </row>
    <row r="20" spans="1:11" ht="25.5">
      <c r="A20" s="16"/>
      <c r="B20" s="19"/>
      <c r="C20" s="4" t="s">
        <v>9</v>
      </c>
      <c r="D20" s="5">
        <f>E20+F20+G20+H20+I20+J20</f>
        <v>13400</v>
      </c>
      <c r="E20" s="6">
        <v>0</v>
      </c>
      <c r="F20" s="6">
        <v>0</v>
      </c>
      <c r="G20" s="6">
        <v>0</v>
      </c>
      <c r="H20" s="6">
        <v>11700</v>
      </c>
      <c r="I20" s="6">
        <v>1700</v>
      </c>
      <c r="J20" s="6">
        <v>0</v>
      </c>
      <c r="K20" s="16"/>
    </row>
    <row r="21" spans="1:11">
      <c r="A21" s="16">
        <v>5</v>
      </c>
      <c r="B21" s="19" t="s">
        <v>30</v>
      </c>
      <c r="C21" s="4" t="s">
        <v>3</v>
      </c>
      <c r="D21" s="5">
        <f>SUM(E21:I21)</f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16"/>
    </row>
    <row r="22" spans="1:11">
      <c r="A22" s="16"/>
      <c r="B22" s="19"/>
      <c r="C22" s="4" t="s">
        <v>8</v>
      </c>
      <c r="D22" s="5">
        <f>SUM(E22:I22)</f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16"/>
    </row>
    <row r="23" spans="1:11" ht="25.5">
      <c r="A23" s="16"/>
      <c r="B23" s="19"/>
      <c r="C23" s="4" t="s">
        <v>9</v>
      </c>
      <c r="D23" s="5">
        <f t="shared" ref="D23:J23" si="1">D8+D11+D14+D17+D20</f>
        <v>33178</v>
      </c>
      <c r="E23" s="6">
        <f t="shared" si="1"/>
        <v>9576</v>
      </c>
      <c r="F23" s="6">
        <f t="shared" si="1"/>
        <v>10019</v>
      </c>
      <c r="G23" s="6">
        <f t="shared" si="1"/>
        <v>20</v>
      </c>
      <c r="H23" s="6">
        <f t="shared" si="1"/>
        <v>11721</v>
      </c>
      <c r="I23" s="6">
        <f t="shared" si="1"/>
        <v>1722</v>
      </c>
      <c r="J23" s="6">
        <f t="shared" si="1"/>
        <v>120</v>
      </c>
      <c r="K23" s="16"/>
    </row>
  </sheetData>
  <mergeCells count="24">
    <mergeCell ref="A18:A20"/>
    <mergeCell ref="B18:B20"/>
    <mergeCell ref="K18:K20"/>
    <mergeCell ref="A21:A23"/>
    <mergeCell ref="B21:B23"/>
    <mergeCell ref="K21:K23"/>
    <mergeCell ref="A15:A17"/>
    <mergeCell ref="B15:B17"/>
    <mergeCell ref="K15:K17"/>
    <mergeCell ref="A12:A14"/>
    <mergeCell ref="B12:B14"/>
    <mergeCell ref="K12:K14"/>
    <mergeCell ref="A6:A8"/>
    <mergeCell ref="B6:B8"/>
    <mergeCell ref="K6:K8"/>
    <mergeCell ref="A9:A11"/>
    <mergeCell ref="B9:B11"/>
    <mergeCell ref="K9:K11"/>
    <mergeCell ref="A1:K1"/>
    <mergeCell ref="A3:A4"/>
    <mergeCell ref="B3:B4"/>
    <mergeCell ref="C3:C4"/>
    <mergeCell ref="D3:I3"/>
    <mergeCell ref="K3:K4"/>
  </mergeCells>
  <phoneticPr fontId="8" type="noConversion"/>
  <pageMargins left="0.70866141732283472" right="0.70866141732283472" top="0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sqref="A1:K29"/>
    </sheetView>
  </sheetViews>
  <sheetFormatPr defaultRowHeight="15"/>
  <cols>
    <col min="1" max="1" width="3.85546875" customWidth="1"/>
    <col min="2" max="2" width="16.5703125" customWidth="1"/>
    <col min="3" max="3" width="11.42578125" customWidth="1"/>
    <col min="4" max="4" width="10" customWidth="1"/>
    <col min="9" max="9" width="8" customWidth="1"/>
    <col min="10" max="10" width="7.7109375" customWidth="1"/>
    <col min="11" max="11" width="27.7109375" customWidth="1"/>
  </cols>
  <sheetData>
    <row r="1" spans="1:11" ht="13.5" customHeight="1">
      <c r="A1" s="14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25" customHeight="1">
      <c r="A2" s="1"/>
      <c r="B2" s="2"/>
      <c r="C2" s="1" t="s">
        <v>36</v>
      </c>
      <c r="D2" s="9"/>
      <c r="E2" s="7"/>
      <c r="F2" s="7"/>
      <c r="G2" s="7"/>
      <c r="H2" s="7"/>
      <c r="I2" s="7"/>
      <c r="J2" s="7"/>
      <c r="K2" s="1"/>
    </row>
    <row r="3" spans="1:11">
      <c r="A3" s="16" t="s">
        <v>0</v>
      </c>
      <c r="B3" s="16" t="s">
        <v>1</v>
      </c>
      <c r="C3" s="16" t="s">
        <v>10</v>
      </c>
      <c r="D3" s="16" t="s">
        <v>11</v>
      </c>
      <c r="E3" s="16"/>
      <c r="F3" s="16"/>
      <c r="G3" s="16"/>
      <c r="H3" s="16"/>
      <c r="I3" s="17"/>
      <c r="J3" s="10"/>
      <c r="K3" s="18" t="s">
        <v>2</v>
      </c>
    </row>
    <row r="4" spans="1:11" ht="36.75" customHeight="1">
      <c r="A4" s="16"/>
      <c r="B4" s="16"/>
      <c r="C4" s="16"/>
      <c r="D4" s="8" t="s">
        <v>7</v>
      </c>
      <c r="E4" s="8" t="s">
        <v>4</v>
      </c>
      <c r="F4" s="8" t="s">
        <v>5</v>
      </c>
      <c r="G4" s="8" t="s">
        <v>6</v>
      </c>
      <c r="H4" s="8" t="s">
        <v>12</v>
      </c>
      <c r="I4" s="8" t="s">
        <v>13</v>
      </c>
      <c r="J4" s="8" t="s">
        <v>14</v>
      </c>
      <c r="K4" s="16"/>
    </row>
    <row r="5" spans="1:11" ht="14.25" customHeight="1">
      <c r="A5" s="3">
        <v>1</v>
      </c>
      <c r="B5" s="3">
        <v>2</v>
      </c>
      <c r="C5" s="3">
        <v>4</v>
      </c>
      <c r="D5" s="3">
        <v>5</v>
      </c>
      <c r="E5" s="3">
        <v>7</v>
      </c>
      <c r="F5" s="3">
        <v>8</v>
      </c>
      <c r="G5" s="3">
        <v>9</v>
      </c>
      <c r="H5" s="3">
        <v>10</v>
      </c>
      <c r="I5" s="3">
        <v>11</v>
      </c>
      <c r="J5" s="3">
        <v>12</v>
      </c>
      <c r="K5" s="3">
        <v>13</v>
      </c>
    </row>
    <row r="6" spans="1:11" ht="15" customHeight="1">
      <c r="A6" s="16">
        <v>1</v>
      </c>
      <c r="B6" s="19" t="s">
        <v>21</v>
      </c>
      <c r="C6" s="4" t="s">
        <v>3</v>
      </c>
      <c r="D6" s="5">
        <f t="shared" ref="D6:D12" si="0">SUM(E6:I6)</f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16" t="s">
        <v>18</v>
      </c>
    </row>
    <row r="7" spans="1:11" ht="16.5" customHeight="1">
      <c r="A7" s="16"/>
      <c r="B7" s="19"/>
      <c r="C7" s="4" t="s">
        <v>8</v>
      </c>
      <c r="D7" s="5">
        <f t="shared" si="0"/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16"/>
    </row>
    <row r="8" spans="1:11" ht="24.75" customHeight="1">
      <c r="A8" s="16"/>
      <c r="B8" s="19"/>
      <c r="C8" s="4" t="s">
        <v>9</v>
      </c>
      <c r="D8" s="5">
        <f t="shared" si="0"/>
        <v>37</v>
      </c>
      <c r="E8" s="6">
        <v>37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16"/>
    </row>
    <row r="9" spans="1:11">
      <c r="A9" s="16">
        <v>2</v>
      </c>
      <c r="B9" s="19" t="s">
        <v>22</v>
      </c>
      <c r="C9" s="4" t="s">
        <v>3</v>
      </c>
      <c r="D9" s="5">
        <f t="shared" si="0"/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16" t="s">
        <v>25</v>
      </c>
    </row>
    <row r="10" spans="1:11">
      <c r="A10" s="16"/>
      <c r="B10" s="19"/>
      <c r="C10" s="4" t="s">
        <v>8</v>
      </c>
      <c r="D10" s="5">
        <f t="shared" si="0"/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16"/>
    </row>
    <row r="11" spans="1:11" ht="25.5">
      <c r="A11" s="16"/>
      <c r="B11" s="19"/>
      <c r="C11" s="4" t="s">
        <v>9</v>
      </c>
      <c r="D11" s="5">
        <f>E11+F11+G11+H11+I11+J11</f>
        <v>740</v>
      </c>
      <c r="E11" s="6">
        <v>40</v>
      </c>
      <c r="F11" s="6">
        <v>60</v>
      </c>
      <c r="G11" s="6">
        <v>80</v>
      </c>
      <c r="H11" s="6">
        <v>80</v>
      </c>
      <c r="I11" s="6">
        <v>80</v>
      </c>
      <c r="J11" s="6">
        <v>400</v>
      </c>
      <c r="K11" s="16"/>
    </row>
    <row r="12" spans="1:11">
      <c r="A12" s="16">
        <v>3</v>
      </c>
      <c r="B12" s="19" t="s">
        <v>23</v>
      </c>
      <c r="C12" s="4" t="s">
        <v>3</v>
      </c>
      <c r="D12" s="5">
        <f t="shared" si="0"/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16" t="s">
        <v>24</v>
      </c>
    </row>
    <row r="13" spans="1:11">
      <c r="A13" s="16"/>
      <c r="B13" s="19"/>
      <c r="C13" s="4" t="s">
        <v>8</v>
      </c>
      <c r="D13" s="5">
        <f>SUM(E13:I13)</f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16"/>
    </row>
    <row r="14" spans="1:11" ht="25.5">
      <c r="A14" s="16"/>
      <c r="B14" s="19"/>
      <c r="C14" s="4" t="s">
        <v>9</v>
      </c>
      <c r="D14" s="5">
        <f>E14+F14+G14+H14+I14+J14</f>
        <v>779</v>
      </c>
      <c r="E14" s="6">
        <v>69</v>
      </c>
      <c r="F14" s="6">
        <v>75</v>
      </c>
      <c r="G14" s="6">
        <v>75</v>
      </c>
      <c r="H14" s="6">
        <v>80</v>
      </c>
      <c r="I14" s="6">
        <v>80</v>
      </c>
      <c r="J14" s="6">
        <v>400</v>
      </c>
      <c r="K14" s="16"/>
    </row>
    <row r="15" spans="1:11">
      <c r="A15" s="16">
        <v>4</v>
      </c>
      <c r="B15" s="19" t="s">
        <v>26</v>
      </c>
      <c r="C15" s="4" t="s">
        <v>3</v>
      </c>
      <c r="D15" s="5">
        <f>SUM(E15:I15)</f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16" t="s">
        <v>24</v>
      </c>
    </row>
    <row r="16" spans="1:11">
      <c r="A16" s="16"/>
      <c r="B16" s="19"/>
      <c r="C16" s="4" t="s">
        <v>8</v>
      </c>
      <c r="D16" s="5">
        <f>SUM(E16:I16)</f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16"/>
    </row>
    <row r="17" spans="1:11" ht="25.5">
      <c r="A17" s="16"/>
      <c r="B17" s="19"/>
      <c r="C17" s="4" t="s">
        <v>9</v>
      </c>
      <c r="D17" s="5">
        <f>E17+F17+G17+H17+I17+J17</f>
        <v>500</v>
      </c>
      <c r="E17" s="6">
        <v>0</v>
      </c>
      <c r="F17" s="6">
        <v>0</v>
      </c>
      <c r="G17" s="6">
        <v>0</v>
      </c>
      <c r="H17" s="6">
        <v>0</v>
      </c>
      <c r="I17" s="6">
        <v>200</v>
      </c>
      <c r="J17" s="6">
        <v>300</v>
      </c>
      <c r="K17" s="16"/>
    </row>
    <row r="18" spans="1:11">
      <c r="A18" s="16">
        <v>5</v>
      </c>
      <c r="B18" s="19" t="s">
        <v>27</v>
      </c>
      <c r="C18" s="4" t="s">
        <v>3</v>
      </c>
      <c r="D18" s="5">
        <f>SUM(E18:I18)</f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16" t="s">
        <v>24</v>
      </c>
    </row>
    <row r="19" spans="1:11">
      <c r="A19" s="16"/>
      <c r="B19" s="19"/>
      <c r="C19" s="4" t="s">
        <v>8</v>
      </c>
      <c r="D19" s="5">
        <f>SUM(E19:I19)</f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16"/>
    </row>
    <row r="20" spans="1:11" ht="25.5">
      <c r="A20" s="16"/>
      <c r="B20" s="19"/>
      <c r="C20" s="4" t="s">
        <v>9</v>
      </c>
      <c r="D20" s="5">
        <f>E20+F20+G20+H20+I20+J20</f>
        <v>300</v>
      </c>
      <c r="E20" s="6">
        <v>300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16"/>
    </row>
    <row r="21" spans="1:11">
      <c r="A21" s="16">
        <v>6</v>
      </c>
      <c r="B21" s="19" t="s">
        <v>28</v>
      </c>
      <c r="C21" s="4" t="s">
        <v>3</v>
      </c>
      <c r="D21" s="5">
        <f>SUM(E21:I21)</f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16" t="s">
        <v>29</v>
      </c>
    </row>
    <row r="22" spans="1:11">
      <c r="A22" s="16"/>
      <c r="B22" s="19"/>
      <c r="C22" s="4" t="s">
        <v>8</v>
      </c>
      <c r="D22" s="5">
        <f>SUM(E22:I22)</f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16"/>
    </row>
    <row r="23" spans="1:11" ht="25.5">
      <c r="A23" s="16"/>
      <c r="B23" s="19"/>
      <c r="C23" s="4" t="s">
        <v>9</v>
      </c>
      <c r="D23" s="5">
        <f>E23+F23+G23+H23+I23+J23</f>
        <v>1200</v>
      </c>
      <c r="E23" s="6">
        <v>0</v>
      </c>
      <c r="F23" s="6">
        <v>0</v>
      </c>
      <c r="G23" s="6">
        <v>0</v>
      </c>
      <c r="H23" s="6">
        <v>1200</v>
      </c>
      <c r="I23" s="6">
        <v>0</v>
      </c>
      <c r="J23" s="6">
        <v>0</v>
      </c>
      <c r="K23" s="16"/>
    </row>
    <row r="24" spans="1:11" ht="15" customHeight="1">
      <c r="A24" s="20">
        <v>7</v>
      </c>
      <c r="B24" s="23" t="s">
        <v>39</v>
      </c>
      <c r="C24" s="4" t="s">
        <v>3</v>
      </c>
      <c r="D24" s="5">
        <f>SUM(E24:I24)</f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16" t="s">
        <v>18</v>
      </c>
    </row>
    <row r="25" spans="1:11">
      <c r="A25" s="21"/>
      <c r="B25" s="24"/>
      <c r="C25" s="4" t="s">
        <v>8</v>
      </c>
      <c r="D25" s="5">
        <f>SUM(E25:I25)</f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16"/>
    </row>
    <row r="26" spans="1:11" ht="25.5">
      <c r="A26" s="22"/>
      <c r="B26" s="25"/>
      <c r="C26" s="4" t="s">
        <v>9</v>
      </c>
      <c r="D26" s="5">
        <f>E26+F26+G26+H26+I26+J26</f>
        <v>600</v>
      </c>
      <c r="E26" s="6">
        <v>0</v>
      </c>
      <c r="F26" s="6">
        <v>600</v>
      </c>
      <c r="G26" s="6">
        <v>0</v>
      </c>
      <c r="H26" s="6">
        <v>0</v>
      </c>
      <c r="I26" s="6">
        <v>0</v>
      </c>
      <c r="J26" s="6">
        <v>0</v>
      </c>
      <c r="K26" s="16"/>
    </row>
    <row r="27" spans="1:11" ht="15" customHeight="1">
      <c r="A27" s="20">
        <v>8</v>
      </c>
      <c r="B27" s="23" t="s">
        <v>30</v>
      </c>
      <c r="C27" s="4" t="s">
        <v>3</v>
      </c>
      <c r="D27" s="5">
        <f>SUM(E27:I27)</f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20"/>
    </row>
    <row r="28" spans="1:11">
      <c r="A28" s="21"/>
      <c r="B28" s="24"/>
      <c r="C28" s="4" t="s">
        <v>8</v>
      </c>
      <c r="D28" s="5">
        <f>SUM(E28:I28)</f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21"/>
    </row>
    <row r="29" spans="1:11" ht="25.5">
      <c r="A29" s="22"/>
      <c r="B29" s="25"/>
      <c r="C29" s="4" t="s">
        <v>9</v>
      </c>
      <c r="D29" s="5">
        <f t="shared" ref="D29:J29" si="1">D8+D11+D14+D17+D20+D23+D26</f>
        <v>4156</v>
      </c>
      <c r="E29" s="6">
        <f t="shared" si="1"/>
        <v>446</v>
      </c>
      <c r="F29" s="6">
        <f t="shared" si="1"/>
        <v>735</v>
      </c>
      <c r="G29" s="6">
        <f t="shared" si="1"/>
        <v>155</v>
      </c>
      <c r="H29" s="6">
        <f t="shared" si="1"/>
        <v>1360</v>
      </c>
      <c r="I29" s="6">
        <f t="shared" si="1"/>
        <v>360</v>
      </c>
      <c r="J29" s="6">
        <f t="shared" si="1"/>
        <v>1100</v>
      </c>
      <c r="K29" s="22"/>
    </row>
    <row r="32" spans="1:11">
      <c r="B32" t="s">
        <v>37</v>
      </c>
      <c r="G32" t="s">
        <v>38</v>
      </c>
    </row>
  </sheetData>
  <mergeCells count="30">
    <mergeCell ref="A27:A29"/>
    <mergeCell ref="B27:B29"/>
    <mergeCell ref="K27:K29"/>
    <mergeCell ref="A24:A26"/>
    <mergeCell ref="B24:B26"/>
    <mergeCell ref="K24:K26"/>
    <mergeCell ref="A12:A14"/>
    <mergeCell ref="B12:B14"/>
    <mergeCell ref="K12:K14"/>
    <mergeCell ref="A15:A17"/>
    <mergeCell ref="B15:B17"/>
    <mergeCell ref="K15:K17"/>
    <mergeCell ref="A18:A20"/>
    <mergeCell ref="B18:B20"/>
    <mergeCell ref="K18:K20"/>
    <mergeCell ref="A21:A23"/>
    <mergeCell ref="B21:B23"/>
    <mergeCell ref="K21:K23"/>
    <mergeCell ref="A6:A8"/>
    <mergeCell ref="B6:B8"/>
    <mergeCell ref="K6:K8"/>
    <mergeCell ref="A9:A11"/>
    <mergeCell ref="B9:B11"/>
    <mergeCell ref="K9:K11"/>
    <mergeCell ref="A1:K1"/>
    <mergeCell ref="A3:A4"/>
    <mergeCell ref="B3:B4"/>
    <mergeCell ref="C3:C4"/>
    <mergeCell ref="D3:I3"/>
    <mergeCell ref="K3:K4"/>
  </mergeCells>
  <phoneticPr fontId="8" type="noConversion"/>
  <pageMargins left="0.70866141732283472" right="0.70866141732283472" top="0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ООО ПСК ТС</vt:lpstr>
      <vt:lpstr>ООО ПСК 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2016-05-10T08:37:48Z</cp:lastPrinted>
  <dcterms:created xsi:type="dcterms:W3CDTF">2006-09-16T00:00:00Z</dcterms:created>
  <dcterms:modified xsi:type="dcterms:W3CDTF">2016-05-10T08:39:13Z</dcterms:modified>
</cp:coreProperties>
</file>